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Z:\PPP Inquiries\"/>
    </mc:Choice>
  </mc:AlternateContent>
  <xr:revisionPtr revIDLastSave="0" documentId="13_ncr:1_{ED1382EA-6A6D-4D6F-9B53-A0371AF90CD4}" xr6:coauthVersionLast="45" xr6:coauthVersionMax="45" xr10:uidLastSave="{00000000-0000-0000-0000-000000000000}"/>
  <bookViews>
    <workbookView xWindow="27330" yWindow="0" windowWidth="23070" windowHeight="15150" xr2:uid="{B3457BB1-DAE7-F946-9525-DE1D319790D5}"/>
  </bookViews>
  <sheets>
    <sheet name="Sheet1" sheetId="1" r:id="rId1"/>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Sheet1!$A$1:$L$27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1" l="1"/>
  <c r="D6" i="1" l="1"/>
  <c r="E6" i="1" s="1"/>
  <c r="F6" i="1" s="1"/>
  <c r="G6" i="1" s="1"/>
  <c r="H6" i="1" s="1"/>
  <c r="I6" i="1" s="1"/>
  <c r="J6" i="1" s="1"/>
  <c r="K8" i="1"/>
  <c r="K16" i="1"/>
  <c r="K17" i="1"/>
  <c r="K18" i="1"/>
  <c r="K19" i="1"/>
  <c r="K15" i="1"/>
  <c r="K10" i="1"/>
  <c r="K11" i="1"/>
  <c r="K12" i="1"/>
  <c r="K13" i="1"/>
  <c r="K9" i="1"/>
  <c r="K20" i="1" l="1"/>
  <c r="K14" i="1"/>
  <c r="L14" i="1" s="1"/>
  <c r="L20" i="1" l="1"/>
  <c r="B21" i="1"/>
</calcChain>
</file>

<file path=xl/sharedStrings.xml><?xml version="1.0" encoding="utf-8"?>
<sst xmlns="http://schemas.openxmlformats.org/spreadsheetml/2006/main" count="37" uniqueCount="37">
  <si>
    <t>Enter Loan Proceeds</t>
  </si>
  <si>
    <t>Payroll</t>
  </si>
  <si>
    <t>Group Health Benefits</t>
  </si>
  <si>
    <t>Sick Leave</t>
  </si>
  <si>
    <t>Medical Leave</t>
  </si>
  <si>
    <t>Family Leave</t>
  </si>
  <si>
    <t>Week 1</t>
  </si>
  <si>
    <t xml:space="preserve">Week 2 </t>
  </si>
  <si>
    <t>Week 3</t>
  </si>
  <si>
    <t>Week 4</t>
  </si>
  <si>
    <t>Week 5</t>
  </si>
  <si>
    <t>Week 6</t>
  </si>
  <si>
    <t>Week 7</t>
  </si>
  <si>
    <t>Week 8</t>
  </si>
  <si>
    <t>Subtotal</t>
  </si>
  <si>
    <t>Mortgage Interest</t>
  </si>
  <si>
    <t>Rent</t>
  </si>
  <si>
    <t>Utilities</t>
  </si>
  <si>
    <t>(1) If you received an SBA EIDL loan from January 31, 2020 through April 3, 2020, you can apply for a PPP loan. If your EIDL loan was not used for payroll costs, it does not affect your eligibility for a PPP loan. If your EIDL loan was used for payroll costs, your PPP loan must be used to refinance your EIDL loan. Proceeds from any advance up to $10,000 on the EIDL loan will be deducted from the loan forgiveness amount on the PPP loan. However, at least 75 percent of the PPP loan proceeds shall be used for payroll costs. For purposes of determining the percentage of use of proceeds for payroll costs, the amount of any EIDL refinanced will be included. For purposes of loan forgiveness, however, the borrower will have to document the proceeds used for payroll costs in order to determine the amount of forgiveness. While the Act provides that PPP loan proceeds may be used for the purposes listed above and for other allowable uses described in section 7(a) of the Small Business Act (15 U.S.C. 636(a)), the Administrator believes that finite appropriations and the structure of the Act warrant a requirement that borrowers use a substantial portion of the loan proceeds for payroll costs, consistent with Congress’ overarching goal of keeping workers paid and employed. As with the similar limitation on the forgiveness amount explained earlier, the Administrator, in consultation with the Secretary, has determined that 75 percent is an appropriate percentage that will align this element of the program with the loan amount, 75 percent of which is equivalent to eight weeks of payroll. This limitation on use of the loan funds will help to ensure that the finite appropriations available for these loans are directed toward payroll protection, as each loan that is issued depletes the appropriation, regardless of whether portions of the loan are later forgiven.</t>
  </si>
  <si>
    <t>Not ok tag</t>
  </si>
  <si>
    <t>Ok tag</t>
  </si>
  <si>
    <t>✓</t>
  </si>
  <si>
    <t>X</t>
  </si>
  <si>
    <t>Loan text</t>
  </si>
  <si>
    <t>Visit SBA.gov for complete guidance on SBA PPP Loan Forgiveness Requirements</t>
  </si>
  <si>
    <r>
      <rPr>
        <b/>
        <sz val="10"/>
        <color theme="1"/>
        <rFont val="Calibri"/>
        <family val="2"/>
        <scheme val="minor"/>
      </rPr>
      <t xml:space="preserve">  </t>
    </r>
    <r>
      <rPr>
        <b/>
        <sz val="10"/>
        <color rgb="FFFF0000"/>
        <rFont val="Calibri"/>
        <family val="2"/>
        <scheme val="minor"/>
      </rPr>
      <t>&lt; Step 2</t>
    </r>
    <r>
      <rPr>
        <sz val="10"/>
        <color theme="1"/>
        <rFont val="Calibri"/>
        <family val="2"/>
        <scheme val="minor"/>
      </rPr>
      <t>: Enter the Date of Disbursement of PPP Loan Proceeds</t>
    </r>
  </si>
  <si>
    <r>
      <t xml:space="preserve">  </t>
    </r>
    <r>
      <rPr>
        <b/>
        <sz val="10"/>
        <color rgb="FFFF0000"/>
        <rFont val="Calibri"/>
        <family val="2"/>
        <scheme val="minor"/>
      </rPr>
      <t>&lt; Step 1</t>
    </r>
    <r>
      <rPr>
        <sz val="10"/>
        <color theme="1"/>
        <rFont val="Calibri"/>
        <family val="2"/>
        <scheme val="minor"/>
      </rPr>
      <t xml:space="preserve">: Enter total amount of PPP Loan Proceeds </t>
    </r>
  </si>
  <si>
    <t>PPP Recordkeeping Help Tool</t>
  </si>
  <si>
    <t xml:space="preserve">Loan forgiveness requires nonpayroll expenses not to exceed 25% of loan amount </t>
  </si>
  <si>
    <r>
      <t>Interest Payments</t>
    </r>
    <r>
      <rPr>
        <vertAlign val="superscript"/>
        <sz val="11"/>
        <color theme="1"/>
        <rFont val="Calibri (Body)"/>
      </rPr>
      <t>(1)</t>
    </r>
  </si>
  <si>
    <r>
      <t>Refinancing of SBA EIDL</t>
    </r>
    <r>
      <rPr>
        <vertAlign val="superscript"/>
        <sz val="11"/>
        <color theme="1"/>
        <rFont val="Calibri (Body)"/>
      </rPr>
      <t>(2)</t>
    </r>
  </si>
  <si>
    <t>Date of Disbursement</t>
  </si>
  <si>
    <t>Week Starting</t>
  </si>
  <si>
    <r>
      <rPr>
        <sz val="10"/>
        <color theme="0"/>
        <rFont val="Calibri"/>
        <family val="2"/>
        <scheme val="minor"/>
      </rPr>
      <t>Must be a minimum</t>
    </r>
    <r>
      <rPr>
        <sz val="11"/>
        <color theme="0"/>
        <rFont val="Calibri"/>
        <family val="2"/>
        <scheme val="minor"/>
      </rPr>
      <t xml:space="preserve"> </t>
    </r>
    <r>
      <rPr>
        <b/>
        <sz val="14"/>
        <color theme="0"/>
        <rFont val="Calibri"/>
        <family val="2"/>
        <scheme val="minor"/>
      </rPr>
      <t>75%</t>
    </r>
    <r>
      <rPr>
        <sz val="11"/>
        <color theme="0"/>
        <rFont val="Calibri"/>
        <family val="2"/>
        <scheme val="minor"/>
      </rPr>
      <t xml:space="preserve"> </t>
    </r>
    <r>
      <rPr>
        <sz val="10"/>
        <color theme="0"/>
        <rFont val="Calibri"/>
        <family val="2"/>
        <scheme val="minor"/>
      </rPr>
      <t>of loan proceeds</t>
    </r>
    <r>
      <rPr>
        <b/>
        <sz val="10"/>
        <color theme="0"/>
        <rFont val="Calibri"/>
        <family val="2"/>
        <scheme val="minor"/>
      </rPr>
      <t xml:space="preserve"> </t>
    </r>
    <r>
      <rPr>
        <b/>
        <sz val="12"/>
        <color theme="0"/>
        <rFont val="Calibri"/>
        <family val="2"/>
        <scheme val="minor"/>
      </rPr>
      <t>&gt;</t>
    </r>
  </si>
  <si>
    <r>
      <rPr>
        <sz val="10"/>
        <color theme="0"/>
        <rFont val="Calibri"/>
        <family val="2"/>
        <scheme val="minor"/>
      </rPr>
      <t xml:space="preserve">Total </t>
    </r>
    <r>
      <rPr>
        <b/>
        <sz val="10"/>
        <color theme="0"/>
        <rFont val="Calibri (Body)_x0000_"/>
      </rPr>
      <t xml:space="preserve">may </t>
    </r>
    <r>
      <rPr>
        <b/>
        <u/>
        <sz val="10"/>
        <color theme="0"/>
        <rFont val="Calibri (Body)_x0000_"/>
      </rPr>
      <t>not</t>
    </r>
    <r>
      <rPr>
        <b/>
        <sz val="10"/>
        <color theme="0"/>
        <rFont val="Calibri (Body)_x0000_"/>
      </rPr>
      <t xml:space="preserve"> exceed</t>
    </r>
    <r>
      <rPr>
        <b/>
        <sz val="14"/>
        <color theme="0"/>
        <rFont val="Calibri"/>
        <family val="2"/>
        <scheme val="minor"/>
      </rPr>
      <t xml:space="preserve"> 25%</t>
    </r>
    <r>
      <rPr>
        <sz val="11"/>
        <color theme="0"/>
        <rFont val="Calibri"/>
        <family val="2"/>
        <scheme val="minor"/>
      </rPr>
      <t xml:space="preserve"> </t>
    </r>
    <r>
      <rPr>
        <sz val="10"/>
        <color theme="0"/>
        <rFont val="Calibri"/>
        <family val="2"/>
        <scheme val="minor"/>
      </rPr>
      <t>of loan proceeds</t>
    </r>
    <r>
      <rPr>
        <sz val="12"/>
        <color theme="0"/>
        <rFont val="Calibri"/>
        <family val="2"/>
        <scheme val="minor"/>
      </rPr>
      <t xml:space="preserve"> </t>
    </r>
    <r>
      <rPr>
        <b/>
        <sz val="12"/>
        <color theme="0"/>
        <rFont val="Calibri"/>
        <family val="2"/>
        <scheme val="minor"/>
      </rPr>
      <t>&gt;</t>
    </r>
  </si>
  <si>
    <t xml:space="preserve">     See below for Guidance on Maintaining Full-Time 
     Equivalent Employees and Compensation</t>
  </si>
  <si>
    <t>Employer Retirement 
    Contributions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</si>
</sst>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4" formatCode="_(&quot;$&quot;* #,##0.00_);_(&quot;$&quot;* \(#,##0.00\);_(&quot;$&quot;* &quot;-&quot;??_);_(@_)"/>
    <numFmt numFmtId="164" formatCode="_(&quot;$&quot;* #,##0_);_(&quot;$&quot;* \(#,##0\);_(&quot;$&quot;* &quot;-&quot;??_);_(@_)"/>
  </numFmts>
  <fonts count="30">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4"/>
      <color theme="1"/>
      <name val="Calibri"/>
      <family val="2"/>
      <scheme val="minor"/>
    </font>
    <font>
      <sz val="11"/>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28"/>
      <color theme="1"/>
      <name val="Calibri"/>
      <family val="2"/>
      <scheme val="minor"/>
    </font>
    <font>
      <sz val="5"/>
      <color theme="1"/>
      <name val="Calibri"/>
      <family val="2"/>
      <scheme val="minor"/>
    </font>
    <font>
      <b/>
      <sz val="16"/>
      <color theme="1"/>
      <name val="Calibri"/>
      <family val="2"/>
      <scheme val="minor"/>
    </font>
    <font>
      <b/>
      <sz val="18"/>
      <color theme="1"/>
      <name val="Calibri"/>
      <family val="2"/>
      <scheme val="minor"/>
    </font>
    <font>
      <b/>
      <sz val="20"/>
      <color theme="1"/>
      <name val="Arial Narrow"/>
      <family val="2"/>
    </font>
    <font>
      <b/>
      <sz val="10"/>
      <color theme="1"/>
      <name val="Calibri"/>
      <family val="2"/>
      <scheme val="minor"/>
    </font>
    <font>
      <b/>
      <sz val="10"/>
      <color rgb="FFFF0000"/>
      <name val="Calibri"/>
      <family val="2"/>
      <scheme val="minor"/>
    </font>
    <font>
      <sz val="11"/>
      <color theme="0"/>
      <name val="Calibri"/>
      <family val="2"/>
      <scheme val="minor"/>
    </font>
    <font>
      <sz val="10"/>
      <color theme="0"/>
      <name val="Calibri"/>
      <family val="2"/>
      <scheme val="minor"/>
    </font>
    <font>
      <b/>
      <sz val="14"/>
      <color theme="0"/>
      <name val="Calibri"/>
      <family val="2"/>
      <scheme val="minor"/>
    </font>
    <font>
      <vertAlign val="superscript"/>
      <sz val="11"/>
      <color theme="1"/>
      <name val="Calibri (Body)"/>
    </font>
    <font>
      <b/>
      <sz val="10"/>
      <color theme="0"/>
      <name val="Calibri"/>
      <family val="2"/>
      <scheme val="minor"/>
    </font>
    <font>
      <b/>
      <sz val="9"/>
      <color theme="0"/>
      <name val="Calibri"/>
      <family val="2"/>
      <scheme val="minor"/>
    </font>
    <font>
      <b/>
      <sz val="10"/>
      <color theme="0"/>
      <name val="Calibri (Body)_x0000_"/>
    </font>
    <font>
      <b/>
      <u/>
      <sz val="10"/>
      <color theme="0"/>
      <name val="Calibri (Body)_x0000_"/>
    </font>
    <font>
      <b/>
      <sz val="12"/>
      <color theme="0"/>
      <name val="Calibri"/>
      <family val="2"/>
      <scheme val="minor"/>
    </font>
    <font>
      <sz val="12"/>
      <color theme="0"/>
      <name val="Calibri"/>
      <family val="2"/>
      <scheme val="minor"/>
    </font>
    <font>
      <b/>
      <sz val="13"/>
      <color theme="1"/>
      <name val="Calibri"/>
      <family val="2"/>
      <scheme val="minor"/>
    </font>
    <font>
      <sz val="13"/>
      <color theme="1"/>
      <name val="Calibri"/>
      <family val="2"/>
      <scheme val="minor"/>
    </font>
    <font>
      <b/>
      <sz val="10"/>
      <color theme="0"/>
      <name val="Arial Black"/>
      <family val="2"/>
    </font>
  </fonts>
  <fills count="8">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rgb="FF0070C0"/>
        <bgColor indexed="64"/>
      </patternFill>
    </fill>
    <fill>
      <patternFill patternType="solid">
        <fgColor rgb="FF007A33"/>
        <bgColor indexed="64"/>
      </patternFill>
    </fill>
    <fill>
      <patternFill patternType="solid">
        <fgColor theme="0" tint="-0.14999847407452621"/>
        <bgColor indexed="64"/>
      </patternFill>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top/>
      <bottom style="thin">
        <color auto="1"/>
      </bottom>
      <diagonal/>
    </border>
    <border>
      <left style="thick">
        <color indexed="64"/>
      </left>
      <right/>
      <top/>
      <bottom style="thin">
        <color auto="1"/>
      </bottom>
      <diagonal/>
    </border>
    <border>
      <left style="thick">
        <color indexed="64"/>
      </left>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ck">
        <color indexed="64"/>
      </top>
      <bottom style="thin">
        <color auto="1"/>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right style="thick">
        <color indexed="64"/>
      </right>
      <top style="thin">
        <color auto="1"/>
      </top>
      <bottom style="thin">
        <color auto="1"/>
      </bottom>
      <diagonal/>
    </border>
  </borders>
  <cellStyleXfs count="2">
    <xf numFmtId="0" fontId="0" fillId="0" borderId="0"/>
    <xf numFmtId="44" fontId="4" fillId="0" borderId="0" applyFont="0" applyFill="0" applyBorder="0" applyAlignment="0" applyProtection="0"/>
  </cellStyleXfs>
  <cellXfs count="51">
    <xf numFmtId="0" fontId="0" fillId="0" borderId="0" xfId="0"/>
    <xf numFmtId="0" fontId="10" fillId="0" borderId="0" xfId="0" applyFont="1" applyAlignment="1" applyProtection="1">
      <alignment horizontal="center" vertical="center"/>
    </xf>
    <xf numFmtId="164" fontId="8" fillId="0" borderId="1" xfId="1" applyNumberFormat="1" applyFont="1" applyBorder="1" applyProtection="1">
      <protection locked="0"/>
    </xf>
    <xf numFmtId="41" fontId="8" fillId="0" borderId="1" xfId="1" applyNumberFormat="1" applyFont="1" applyBorder="1" applyProtection="1">
      <protection locked="0"/>
    </xf>
    <xf numFmtId="41" fontId="8" fillId="0" borderId="1" xfId="1" applyNumberFormat="1" applyFont="1" applyBorder="1" applyAlignment="1" applyProtection="1">
      <alignment horizontal="left" vertical="center"/>
      <protection locked="0"/>
    </xf>
    <xf numFmtId="0" fontId="6" fillId="2" borderId="3" xfId="0" applyFont="1" applyFill="1" applyBorder="1" applyAlignment="1" applyProtection="1">
      <alignment horizontal="right" vertical="center" indent="1"/>
    </xf>
    <xf numFmtId="0" fontId="0" fillId="0" borderId="0" xfId="0" applyFont="1" applyProtection="1"/>
    <xf numFmtId="0" fontId="0" fillId="3" borderId="0" xfId="0" applyFont="1" applyFill="1" applyProtection="1"/>
    <xf numFmtId="0" fontId="10" fillId="0" borderId="6" xfId="0" applyFont="1" applyBorder="1" applyAlignment="1" applyProtection="1">
      <alignment horizontal="center" vertical="center"/>
    </xf>
    <xf numFmtId="0" fontId="17" fillId="5" borderId="1" xfId="0" applyFont="1" applyFill="1" applyBorder="1" applyAlignment="1" applyProtection="1">
      <alignment horizontal="center" vertical="center"/>
    </xf>
    <xf numFmtId="0" fontId="17" fillId="5" borderId="1" xfId="0" applyFont="1" applyFill="1" applyBorder="1" applyAlignment="1" applyProtection="1">
      <alignment horizontal="right" vertical="center" indent="1"/>
    </xf>
    <xf numFmtId="0" fontId="17" fillId="5" borderId="1" xfId="0" applyFont="1" applyFill="1" applyBorder="1" applyProtection="1"/>
    <xf numFmtId="0" fontId="17" fillId="5" borderId="1" xfId="0" applyFont="1" applyFill="1" applyBorder="1" applyAlignment="1" applyProtection="1">
      <alignment horizontal="right" vertical="top"/>
    </xf>
    <xf numFmtId="164" fontId="7" fillId="6" borderId="1" xfId="1" applyNumberFormat="1" applyFont="1" applyFill="1" applyBorder="1" applyProtection="1"/>
    <xf numFmtId="41" fontId="7" fillId="6" borderId="1" xfId="1" applyNumberFormat="1" applyFont="1" applyFill="1" applyBorder="1" applyProtection="1"/>
    <xf numFmtId="41" fontId="7" fillId="6" borderId="8" xfId="1" applyNumberFormat="1" applyFont="1" applyFill="1" applyBorder="1" applyProtection="1"/>
    <xf numFmtId="164" fontId="5" fillId="6" borderId="12" xfId="1" applyNumberFormat="1" applyFont="1" applyFill="1" applyBorder="1" applyAlignment="1" applyProtection="1">
      <alignment horizontal="right" vertical="center" indent="1"/>
    </xf>
    <xf numFmtId="164" fontId="5" fillId="6" borderId="13" xfId="1" applyNumberFormat="1" applyFont="1" applyFill="1" applyBorder="1" applyAlignment="1" applyProtection="1">
      <alignment horizontal="right" vertical="center" indent="1"/>
    </xf>
    <xf numFmtId="0" fontId="6" fillId="6" borderId="1" xfId="0" applyFont="1" applyFill="1" applyBorder="1" applyAlignment="1" applyProtection="1">
      <alignment horizontal="left"/>
    </xf>
    <xf numFmtId="0" fontId="8" fillId="0" borderId="0" xfId="0" applyFont="1" applyProtection="1">
      <protection locked="0"/>
    </xf>
    <xf numFmtId="0" fontId="0" fillId="7" borderId="0" xfId="0" applyFont="1" applyFill="1" applyProtection="1"/>
    <xf numFmtId="0" fontId="0" fillId="7" borderId="0" xfId="0" applyFont="1" applyFill="1" applyBorder="1" applyProtection="1"/>
    <xf numFmtId="0" fontId="6" fillId="7" borderId="0" xfId="0" applyFont="1" applyFill="1" applyProtection="1"/>
    <xf numFmtId="0" fontId="9" fillId="7" borderId="0" xfId="0" applyFont="1" applyFill="1" applyAlignment="1" applyProtection="1">
      <alignment vertical="top" wrapText="1"/>
    </xf>
    <xf numFmtId="0" fontId="8" fillId="7" borderId="0" xfId="0" applyFont="1" applyFill="1" applyAlignment="1" applyProtection="1">
      <alignment vertical="top" wrapText="1"/>
    </xf>
    <xf numFmtId="0" fontId="3" fillId="6" borderId="1" xfId="0" applyFont="1" applyFill="1" applyBorder="1" applyAlignment="1" applyProtection="1">
      <alignment horizontal="left"/>
    </xf>
    <xf numFmtId="41" fontId="7" fillId="6" borderId="10" xfId="1" applyNumberFormat="1" applyFont="1" applyFill="1" applyBorder="1" applyProtection="1"/>
    <xf numFmtId="0" fontId="2" fillId="2" borderId="2" xfId="0" applyFont="1" applyFill="1" applyBorder="1" applyAlignment="1" applyProtection="1">
      <alignment horizontal="right" vertical="center" indent="1"/>
    </xf>
    <xf numFmtId="14" fontId="22" fillId="5" borderId="9" xfId="0" applyNumberFormat="1" applyFont="1" applyFill="1" applyBorder="1" applyAlignment="1" applyProtection="1">
      <alignment horizontal="center" vertical="center"/>
    </xf>
    <xf numFmtId="14" fontId="22" fillId="5" borderId="1" xfId="0" applyNumberFormat="1" applyFont="1" applyFill="1" applyBorder="1" applyAlignment="1" applyProtection="1">
      <alignment horizontal="center" vertical="center"/>
    </xf>
    <xf numFmtId="164" fontId="12" fillId="2" borderId="13" xfId="1" applyNumberFormat="1" applyFont="1" applyFill="1" applyBorder="1" applyAlignment="1" applyProtection="1">
      <alignment horizontal="left" vertical="center" indent="1"/>
      <protection locked="0"/>
    </xf>
    <xf numFmtId="164" fontId="12" fillId="2" borderId="11" xfId="1" applyNumberFormat="1" applyFont="1" applyFill="1" applyBorder="1" applyAlignment="1" applyProtection="1">
      <alignment horizontal="left" vertical="center" indent="1"/>
      <protection locked="0"/>
    </xf>
    <xf numFmtId="0" fontId="14" fillId="7" borderId="0" xfId="0" applyFont="1" applyFill="1" applyAlignment="1">
      <alignment horizontal="left" vertical="top"/>
    </xf>
    <xf numFmtId="14" fontId="6" fillId="2" borderId="13" xfId="0" applyNumberFormat="1" applyFont="1" applyFill="1" applyBorder="1" applyAlignment="1" applyProtection="1">
      <alignment horizontal="center" vertical="center"/>
      <protection locked="0"/>
    </xf>
    <xf numFmtId="14" fontId="6" fillId="2" borderId="11"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top" wrapText="1"/>
    </xf>
    <xf numFmtId="0" fontId="17" fillId="5" borderId="1" xfId="0" applyFont="1" applyFill="1" applyBorder="1" applyAlignment="1" applyProtection="1">
      <alignment horizontal="right" vertical="center" indent="1"/>
    </xf>
    <xf numFmtId="0" fontId="17" fillId="5" borderId="7" xfId="0" applyFont="1" applyFill="1" applyBorder="1" applyAlignment="1" applyProtection="1">
      <alignment horizontal="right" vertical="center" indent="1"/>
    </xf>
    <xf numFmtId="0" fontId="13" fillId="0" borderId="0" xfId="0" applyFont="1" applyBorder="1" applyAlignment="1" applyProtection="1">
      <alignment horizontal="center" vertical="center" wrapText="1"/>
    </xf>
    <xf numFmtId="0" fontId="27" fillId="0" borderId="0" xfId="0" applyFont="1" applyAlignment="1">
      <alignment horizontal="left" vertical="top" wrapText="1"/>
    </xf>
    <xf numFmtId="0" fontId="28" fillId="0" borderId="0" xfId="0" applyFont="1" applyAlignment="1">
      <alignment horizontal="left" vertical="top" wrapText="1"/>
    </xf>
    <xf numFmtId="0" fontId="7" fillId="6" borderId="6" xfId="0" applyFont="1" applyFill="1" applyBorder="1" applyAlignment="1">
      <alignment vertical="center"/>
    </xf>
    <xf numFmtId="0" fontId="7" fillId="6" borderId="0" xfId="0" applyFont="1" applyFill="1" applyAlignment="1">
      <alignment vertical="center"/>
    </xf>
    <xf numFmtId="0" fontId="7" fillId="6" borderId="5" xfId="0" applyFont="1" applyFill="1" applyBorder="1" applyAlignment="1">
      <alignment vertical="center"/>
    </xf>
    <xf numFmtId="0" fontId="7" fillId="6" borderId="4" xfId="0" applyFont="1" applyFill="1" applyBorder="1" applyAlignment="1">
      <alignment vertical="center"/>
    </xf>
    <xf numFmtId="0" fontId="29" fillId="4" borderId="14" xfId="0" applyFont="1" applyFill="1" applyBorder="1" applyAlignment="1" applyProtection="1">
      <alignment horizontal="center" vertical="center" wrapText="1"/>
    </xf>
    <xf numFmtId="0" fontId="21" fillId="4" borderId="14"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17" fillId="5" borderId="14" xfId="0" applyFont="1" applyFill="1" applyBorder="1" applyAlignment="1" applyProtection="1">
      <alignment horizontal="right" vertical="center" indent="1"/>
    </xf>
    <xf numFmtId="0" fontId="17" fillId="5" borderId="16" xfId="0" applyFont="1" applyFill="1" applyBorder="1" applyAlignment="1" applyProtection="1">
      <alignment horizontal="right" vertical="center" indent="1"/>
    </xf>
    <xf numFmtId="0" fontId="1" fillId="6" borderId="1" xfId="0" applyFont="1" applyFill="1" applyBorder="1" applyAlignment="1" applyProtection="1">
      <alignment horizontal="left" vertical="center" wrapText="1"/>
    </xf>
  </cellXfs>
  <cellStyles count="2">
    <cellStyle name="Currency" xfId="1" builtinId="4"/>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7A3C"/>
      <color rgb="FF00521B"/>
      <color rgb="FF007A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56393</xdr:colOff>
      <xdr:row>0</xdr:row>
      <xdr:rowOff>81341</xdr:rowOff>
    </xdr:from>
    <xdr:to>
      <xdr:col>10</xdr:col>
      <xdr:colOff>1192873</xdr:colOff>
      <xdr:row>1</xdr:row>
      <xdr:rowOff>377622</xdr:rowOff>
    </xdr:to>
    <xdr:pic>
      <xdr:nvPicPr>
        <xdr:cNvPr id="2" name="Picture 1">
          <a:extLst>
            <a:ext uri="{FF2B5EF4-FFF2-40B4-BE49-F238E27FC236}">
              <a16:creationId xmlns:a16="http://schemas.microsoft.com/office/drawing/2014/main" id="{5BC95208-F909-D946-8747-9CBEA6DA71B5}"/>
            </a:ext>
          </a:extLst>
        </xdr:cNvPr>
        <xdr:cNvPicPr>
          <a:picLocks noChangeAspect="1"/>
        </xdr:cNvPicPr>
      </xdr:nvPicPr>
      <xdr:blipFill rotWithShape="1">
        <a:blip xmlns:r="http://schemas.openxmlformats.org/officeDocument/2006/relationships" r:embed="rId1"/>
        <a:srcRect t="14079" b="12247"/>
        <a:stretch/>
      </xdr:blipFill>
      <xdr:spPr>
        <a:xfrm>
          <a:off x="5209418" y="81341"/>
          <a:ext cx="3222455" cy="410581"/>
        </a:xfrm>
        <a:prstGeom prst="rect">
          <a:avLst/>
        </a:prstGeom>
      </xdr:spPr>
    </xdr:pic>
    <xdr:clientData/>
  </xdr:twoCellAnchor>
  <xdr:twoCellAnchor>
    <xdr:from>
      <xdr:col>1</xdr:col>
      <xdr:colOff>46046</xdr:colOff>
      <xdr:row>13</xdr:row>
      <xdr:rowOff>33455</xdr:rowOff>
    </xdr:from>
    <xdr:to>
      <xdr:col>1</xdr:col>
      <xdr:colOff>503247</xdr:colOff>
      <xdr:row>13</xdr:row>
      <xdr:rowOff>433953</xdr:rowOff>
    </xdr:to>
    <xdr:pic>
      <xdr:nvPicPr>
        <xdr:cNvPr id="4" name="Picture 3">
          <a:extLst>
            <a:ext uri="{FF2B5EF4-FFF2-40B4-BE49-F238E27FC236}">
              <a16:creationId xmlns:a16="http://schemas.microsoft.com/office/drawing/2014/main" id="{B93DC55C-3451-41CF-8C5D-2BC71B22255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0208" y="3234149"/>
          <a:ext cx="457201" cy="400498"/>
        </a:xfrm>
        <a:prstGeom prst="rect">
          <a:avLst/>
        </a:prstGeom>
      </xdr:spPr>
    </xdr:pic>
    <xdr:clientData/>
  </xdr:twoCellAnchor>
  <xdr:twoCellAnchor>
    <xdr:from>
      <xdr:col>10</xdr:col>
      <xdr:colOff>504825</xdr:colOff>
      <xdr:row>3</xdr:row>
      <xdr:rowOff>0</xdr:rowOff>
    </xdr:from>
    <xdr:to>
      <xdr:col>10</xdr:col>
      <xdr:colOff>866775</xdr:colOff>
      <xdr:row>4</xdr:row>
      <xdr:rowOff>76200</xdr:rowOff>
    </xdr:to>
    <xdr:pic>
      <xdr:nvPicPr>
        <xdr:cNvPr id="5" name="Picture 4">
          <a:extLst>
            <a:ext uri="{FF2B5EF4-FFF2-40B4-BE49-F238E27FC236}">
              <a16:creationId xmlns:a16="http://schemas.microsoft.com/office/drawing/2014/main" id="{CA96C1A4-D7DD-43EA-8F25-1937BA06467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743825" y="561975"/>
          <a:ext cx="361950" cy="361950"/>
        </a:xfrm>
        <a:prstGeom prst="rect">
          <a:avLst/>
        </a:prstGeom>
      </xdr:spPr>
    </xdr:pic>
    <xdr:clientData/>
  </xdr:twoCellAnchor>
  <xdr:twoCellAnchor>
    <xdr:from>
      <xdr:col>1</xdr:col>
      <xdr:colOff>533400</xdr:colOff>
      <xdr:row>31</xdr:row>
      <xdr:rowOff>142874</xdr:rowOff>
    </xdr:from>
    <xdr:to>
      <xdr:col>11</xdr:col>
      <xdr:colOff>19050</xdr:colOff>
      <xdr:row>58</xdr:row>
      <xdr:rowOff>152400</xdr:rowOff>
    </xdr:to>
    <xdr:sp macro="" textlink="">
      <xdr:nvSpPr>
        <xdr:cNvPr id="3" name="TextBox 2">
          <a:extLst>
            <a:ext uri="{FF2B5EF4-FFF2-40B4-BE49-F238E27FC236}">
              <a16:creationId xmlns:a16="http://schemas.microsoft.com/office/drawing/2014/main" id="{7F030FDE-E687-4387-A662-EA81CDC00B67}"/>
            </a:ext>
          </a:extLst>
        </xdr:cNvPr>
        <xdr:cNvSpPr txBox="1"/>
      </xdr:nvSpPr>
      <xdr:spPr>
        <a:xfrm>
          <a:off x="685800" y="7791449"/>
          <a:ext cx="7753350" cy="5410201"/>
        </a:xfrm>
        <a:prstGeom prst="rect">
          <a:avLst/>
        </a:prstGeom>
        <a:solidFill>
          <a:sysClr val="window" lastClr="FFFFFF"/>
        </a:solidFill>
        <a:ln w="57150" cmpd="sng">
          <a:solidFill>
            <a:srgbClr val="007A3C"/>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365760" rtlCol="0" anchor="t"/>
        <a:lstStyle/>
        <a:p>
          <a:pPr lvl="1"/>
          <a:br>
            <a:rPr lang="en-US" sz="2000" b="1">
              <a:solidFill>
                <a:schemeClr val="dk1"/>
              </a:solidFill>
              <a:effectLst/>
              <a:latin typeface="Arial Narrow" panose="020B0606020202030204" pitchFamily="34" charset="0"/>
              <a:ea typeface="+mn-ea"/>
              <a:cs typeface="+mn-cs"/>
            </a:rPr>
          </a:br>
          <a:r>
            <a:rPr lang="en-US" sz="1800" b="1">
              <a:solidFill>
                <a:schemeClr val="dk1"/>
              </a:solidFill>
              <a:effectLst/>
              <a:latin typeface="Arial Narrow" panose="020B0606020202030204" pitchFamily="34" charset="0"/>
              <a:ea typeface="+mn-ea"/>
              <a:cs typeface="+mn-cs"/>
            </a:rPr>
            <a:t>Guidance on Maintaining Full-Time Equivalent Employees and Compensation </a:t>
          </a:r>
          <a:endParaRPr lang="en-US" sz="2000" b="1">
            <a:solidFill>
              <a:schemeClr val="dk1"/>
            </a:solidFill>
            <a:effectLst/>
            <a:latin typeface="Arial Narrow" panose="020B0606020202030204" pitchFamily="34" charset="0"/>
            <a:ea typeface="+mn-ea"/>
            <a:cs typeface="+mn-cs"/>
          </a:endParaRPr>
        </a:p>
        <a:p>
          <a:pPr lvl="1"/>
          <a:endParaRPr lang="en-US" sz="1200" b="1">
            <a:solidFill>
              <a:schemeClr val="dk1"/>
            </a:solidFill>
            <a:effectLst/>
            <a:latin typeface="+mn-lt"/>
            <a:ea typeface="+mn-ea"/>
            <a:cs typeface="+mn-cs"/>
          </a:endParaRPr>
        </a:p>
        <a:p>
          <a:pPr lvl="1"/>
          <a:r>
            <a:rPr lang="en-US" sz="1200" b="1">
              <a:solidFill>
                <a:schemeClr val="dk1"/>
              </a:solidFill>
              <a:effectLst/>
              <a:latin typeface="+mn-lt"/>
              <a:ea typeface="+mn-ea"/>
              <a:cs typeface="+mn-cs"/>
            </a:rPr>
            <a:t>How much of my loan will be forgiven? </a:t>
          </a:r>
          <a:r>
            <a:rPr lang="en-US" sz="1200" b="0">
              <a:solidFill>
                <a:schemeClr val="dk1"/>
              </a:solidFill>
              <a:effectLst/>
              <a:latin typeface="+mn-lt"/>
              <a:ea typeface="+mn-ea"/>
              <a:cs typeface="+mn-cs"/>
            </a:rPr>
            <a:t>Y</a:t>
          </a:r>
          <a:r>
            <a:rPr lang="en-US" sz="1200">
              <a:solidFill>
                <a:schemeClr val="dk1"/>
              </a:solidFill>
              <a:effectLst/>
              <a:latin typeface="+mn-lt"/>
              <a:ea typeface="+mn-ea"/>
              <a:cs typeface="+mn-cs"/>
            </a:rPr>
            <a:t>ou will owe money when your loan is due if you use the loan amount for anything other than payroll costs, mortgage interest, rent, and utilities payments over the 8 weeks after getting the loan. Due to likely high subscription, it is anticipated that not more than 25% of the forgiven amount may be for non-payroll costs. </a:t>
          </a:r>
        </a:p>
        <a:p>
          <a:pPr lvl="1"/>
          <a:endParaRPr lang="en-US" sz="1200">
            <a:solidFill>
              <a:schemeClr val="dk1"/>
            </a:solidFill>
            <a:effectLst/>
            <a:latin typeface="+mn-lt"/>
            <a:ea typeface="+mn-ea"/>
            <a:cs typeface="+mn-cs"/>
          </a:endParaRPr>
        </a:p>
        <a:p>
          <a:pPr lvl="1"/>
          <a:r>
            <a:rPr lang="en-US" sz="1400" b="1">
              <a:solidFill>
                <a:srgbClr val="FF0000"/>
              </a:solidFill>
              <a:effectLst/>
              <a:latin typeface="+mn-lt"/>
              <a:ea typeface="+mn-ea"/>
              <a:cs typeface="+mn-cs"/>
            </a:rPr>
            <a:t>You will also owe money if you do not maintain your staff and payroll. </a:t>
          </a:r>
        </a:p>
        <a:p>
          <a:pPr lvl="1"/>
          <a:endParaRPr lang="en-US" sz="1200">
            <a:solidFill>
              <a:schemeClr val="dk1"/>
            </a:solidFill>
            <a:effectLst/>
            <a:latin typeface="+mn-lt"/>
            <a:ea typeface="+mn-ea"/>
            <a:cs typeface="+mn-cs"/>
          </a:endParaRPr>
        </a:p>
        <a:p>
          <a:pPr lvl="1"/>
          <a:r>
            <a:rPr lang="en-US" sz="1200" b="1">
              <a:solidFill>
                <a:schemeClr val="dk1"/>
              </a:solidFill>
              <a:effectLst/>
              <a:latin typeface="+mn-lt"/>
              <a:ea typeface="+mn-ea"/>
              <a:cs typeface="+mn-cs"/>
            </a:rPr>
            <a:t>Number of Staff</a:t>
          </a:r>
          <a:r>
            <a:rPr lang="en-US" sz="1200">
              <a:solidFill>
                <a:schemeClr val="dk1"/>
              </a:solidFill>
              <a:effectLst/>
              <a:latin typeface="+mn-lt"/>
              <a:ea typeface="+mn-ea"/>
              <a:cs typeface="+mn-cs"/>
            </a:rPr>
            <a:t>: Your loan forgiveness will be reduced if you decrease your full-time employee headcount. </a:t>
          </a:r>
        </a:p>
        <a:p>
          <a:pPr lvl="1"/>
          <a:endParaRPr lang="en-US" sz="1200">
            <a:solidFill>
              <a:schemeClr val="dk1"/>
            </a:solidFill>
            <a:effectLst/>
            <a:latin typeface="+mn-lt"/>
            <a:ea typeface="+mn-ea"/>
            <a:cs typeface="+mn-cs"/>
          </a:endParaRPr>
        </a:p>
        <a:p>
          <a:pPr lvl="1"/>
          <a:r>
            <a:rPr lang="en-US" sz="1200" b="1">
              <a:solidFill>
                <a:schemeClr val="dk1"/>
              </a:solidFill>
              <a:effectLst/>
              <a:latin typeface="+mn-lt"/>
              <a:ea typeface="+mn-ea"/>
              <a:cs typeface="+mn-cs"/>
            </a:rPr>
            <a:t>Level of Payroll</a:t>
          </a:r>
          <a:r>
            <a:rPr lang="en-US" sz="1200">
              <a:solidFill>
                <a:schemeClr val="dk1"/>
              </a:solidFill>
              <a:effectLst/>
              <a:latin typeface="+mn-lt"/>
              <a:ea typeface="+mn-ea"/>
              <a:cs typeface="+mn-cs"/>
            </a:rPr>
            <a:t>: Your loan forgiveness will also be reduced if you decrease salaries and wages by more than 25% for any employee that made less than $100,000 annualized in 2019. </a:t>
          </a:r>
        </a:p>
        <a:p>
          <a:pPr lvl="1"/>
          <a:endParaRPr lang="en-US" sz="1200">
            <a:solidFill>
              <a:schemeClr val="dk1"/>
            </a:solidFill>
            <a:effectLst/>
            <a:latin typeface="+mn-lt"/>
            <a:ea typeface="+mn-ea"/>
            <a:cs typeface="+mn-cs"/>
          </a:endParaRPr>
        </a:p>
        <a:p>
          <a:pPr lvl="1"/>
          <a:r>
            <a:rPr lang="en-US" sz="1200" b="1">
              <a:solidFill>
                <a:schemeClr val="dk1"/>
              </a:solidFill>
              <a:effectLst/>
              <a:latin typeface="+mn-lt"/>
              <a:ea typeface="+mn-ea"/>
              <a:cs typeface="+mn-cs"/>
            </a:rPr>
            <a:t>Re-Hiring</a:t>
          </a:r>
          <a:r>
            <a:rPr lang="en-US" sz="1200">
              <a:solidFill>
                <a:schemeClr val="dk1"/>
              </a:solidFill>
              <a:effectLst/>
              <a:latin typeface="+mn-lt"/>
              <a:ea typeface="+mn-ea"/>
              <a:cs typeface="+mn-cs"/>
            </a:rPr>
            <a:t>: You have until June 30, 2020 to restore your full-time employment and salary levels for any changes made between February 15, 2020 and April 26, 2020. </a:t>
          </a:r>
        </a:p>
        <a:p>
          <a:pPr lvl="1"/>
          <a:r>
            <a:rPr lang="en-US" sz="1200">
              <a:solidFill>
                <a:schemeClr val="dk1"/>
              </a:solidFill>
              <a:effectLst/>
              <a:latin typeface="+mn-lt"/>
              <a:ea typeface="+mn-ea"/>
              <a:cs typeface="+mn-cs"/>
            </a:rPr>
            <a:t> </a:t>
          </a:r>
        </a:p>
        <a:p>
          <a:pPr lvl="1"/>
          <a:r>
            <a:rPr lang="en-US" sz="1200" b="1">
              <a:solidFill>
                <a:schemeClr val="dk1"/>
              </a:solidFill>
              <a:effectLst/>
              <a:latin typeface="+mn-lt"/>
              <a:ea typeface="+mn-ea"/>
              <a:cs typeface="+mn-cs"/>
            </a:rPr>
            <a:t>How can I request loan forgiveness? </a:t>
          </a:r>
          <a:r>
            <a:rPr lang="en-US" sz="1200">
              <a:solidFill>
                <a:schemeClr val="dk1"/>
              </a:solidFill>
              <a:effectLst/>
              <a:latin typeface="+mn-lt"/>
              <a:ea typeface="+mn-ea"/>
              <a:cs typeface="+mn-cs"/>
            </a:rPr>
            <a:t>You can submit a request to the lender that is servicing the loan. The request will include documents that verify the number of full-time equivalent employees and pay rates, as well as the payments on eligible mortgage, lease, and utility obligations. You must certify that the documents are true and that you used the forgiveness amount to keep employees and make eligible mortgage interest, rent, and utility payments. The lender must make a decision on the forgiveness within 60 days.</a:t>
          </a:r>
        </a:p>
        <a:p>
          <a:pPr lvl="1"/>
          <a:endParaRPr lang="en-US" sz="1200">
            <a:solidFill>
              <a:schemeClr val="dk1"/>
            </a:solidFill>
            <a:effectLst/>
            <a:latin typeface="+mn-lt"/>
            <a:ea typeface="+mn-ea"/>
            <a:cs typeface="+mn-cs"/>
          </a:endParaRPr>
        </a:p>
        <a:p>
          <a:pPr lvl="1"/>
          <a:r>
            <a:rPr lang="en-US" sz="1200" b="1">
              <a:solidFill>
                <a:schemeClr val="dk1"/>
              </a:solidFill>
              <a:effectLst/>
              <a:latin typeface="+mn-lt"/>
              <a:ea typeface="+mn-ea"/>
              <a:cs typeface="+mn-cs"/>
            </a:rPr>
            <a:t>For full details,</a:t>
          </a:r>
          <a:r>
            <a:rPr lang="en-US" sz="1200" b="1" baseline="0">
              <a:solidFill>
                <a:schemeClr val="dk1"/>
              </a:solidFill>
              <a:effectLst/>
              <a:latin typeface="+mn-lt"/>
              <a:ea typeface="+mn-ea"/>
              <a:cs typeface="+mn-cs"/>
            </a:rPr>
            <a:t> please check the link below:</a:t>
          </a:r>
          <a:endParaRPr lang="en-US" sz="1200" b="1">
            <a:solidFill>
              <a:schemeClr val="dk1"/>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US" sz="1100" u="sng">
              <a:solidFill>
                <a:schemeClr val="dk1"/>
              </a:solidFill>
              <a:effectLst/>
              <a:latin typeface="+mn-lt"/>
              <a:ea typeface="+mn-ea"/>
              <a:cs typeface="+mn-cs"/>
              <a:hlinkClick xmlns:r="http://schemas.openxmlformats.org/officeDocument/2006/relationships" r:id=""/>
            </a:rPr>
            <a:t>https://home.treasury.gov/system/files/136/PPP--Fact-Sheet.pdf</a:t>
          </a:r>
          <a:endParaRPr lang="en-US" sz="1100">
            <a:solidFill>
              <a:schemeClr val="dk1"/>
            </a:solidFill>
            <a:effectLst/>
            <a:latin typeface="+mn-lt"/>
            <a:ea typeface="+mn-ea"/>
            <a:cs typeface="+mn-cs"/>
          </a:endParaRPr>
        </a:p>
        <a:p>
          <a:pPr lvl="1"/>
          <a:endParaRPr lang="en-US" sz="12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BD30F-38F4-104B-8F98-537D8C279487}">
  <dimension ref="A1:AQ129"/>
  <sheetViews>
    <sheetView tabSelected="1" zoomScaleNormal="100" workbookViewId="0">
      <selection activeCell="C9" sqref="C9"/>
    </sheetView>
  </sheetViews>
  <sheetFormatPr defaultColWidth="10.875" defaultRowHeight="15.75"/>
  <cols>
    <col min="1" max="1" width="2" style="20" customWidth="1"/>
    <col min="2" max="2" width="21" style="6" customWidth="1"/>
    <col min="3" max="3" width="8.625" style="6" customWidth="1"/>
    <col min="4" max="6" width="9.125" style="6" bestFit="1" customWidth="1"/>
    <col min="7" max="7" width="8.625" style="6" customWidth="1"/>
    <col min="8" max="10" width="9.125" style="6" bestFit="1" customWidth="1"/>
    <col min="11" max="11" width="15.5" style="6" customWidth="1"/>
    <col min="12" max="12" width="6.625" style="6" customWidth="1"/>
    <col min="13" max="13" width="10.875" style="6"/>
    <col min="14" max="16" width="10.875" style="6" hidden="1" customWidth="1"/>
    <col min="17" max="43" width="10.875" style="20"/>
    <col min="44" max="16384" width="10.875" style="6"/>
  </cols>
  <sheetData>
    <row r="1" spans="2:16" ht="9" customHeight="1">
      <c r="B1" s="20"/>
      <c r="C1" s="20"/>
      <c r="D1" s="20"/>
      <c r="E1" s="20"/>
      <c r="F1" s="20"/>
      <c r="G1" s="20"/>
      <c r="H1" s="20"/>
      <c r="I1" s="20"/>
      <c r="J1" s="20"/>
      <c r="K1" s="20"/>
      <c r="L1" s="20"/>
    </row>
    <row r="2" spans="2:16" ht="32.1" customHeight="1">
      <c r="B2" s="32" t="s">
        <v>27</v>
      </c>
      <c r="C2" s="32"/>
      <c r="D2" s="32"/>
      <c r="E2" s="32"/>
      <c r="F2" s="32"/>
      <c r="G2" s="20"/>
      <c r="H2" s="20"/>
      <c r="I2" s="20"/>
      <c r="J2" s="20"/>
      <c r="K2" s="20"/>
      <c r="L2" s="20"/>
      <c r="M2" s="20"/>
    </row>
    <row r="3" spans="2:16" ht="3.75" customHeight="1" thickBot="1">
      <c r="B3" s="20"/>
      <c r="C3" s="20"/>
      <c r="D3" s="21"/>
      <c r="E3" s="20"/>
      <c r="F3" s="20"/>
      <c r="G3" s="20"/>
      <c r="H3" s="20"/>
      <c r="I3" s="20"/>
      <c r="J3" s="20"/>
      <c r="K3" s="20"/>
      <c r="L3" s="20"/>
      <c r="M3" s="20"/>
    </row>
    <row r="4" spans="2:16" ht="23.1" customHeight="1" thickTop="1" thickBot="1">
      <c r="B4" s="5" t="s">
        <v>0</v>
      </c>
      <c r="C4" s="30"/>
      <c r="D4" s="31"/>
      <c r="E4" s="41" t="s">
        <v>26</v>
      </c>
      <c r="F4" s="42"/>
      <c r="G4" s="42"/>
      <c r="H4" s="42"/>
      <c r="I4" s="42"/>
      <c r="J4" s="42"/>
      <c r="K4" s="22"/>
      <c r="L4" s="22"/>
      <c r="M4" s="20"/>
    </row>
    <row r="5" spans="2:16" ht="21" customHeight="1" thickTop="1" thickBot="1">
      <c r="B5" s="27" t="s">
        <v>31</v>
      </c>
      <c r="C5" s="33"/>
      <c r="D5" s="34"/>
      <c r="E5" s="43" t="s">
        <v>25</v>
      </c>
      <c r="F5" s="44"/>
      <c r="G5" s="44"/>
      <c r="H5" s="44"/>
      <c r="I5" s="44"/>
      <c r="J5" s="44"/>
      <c r="K5" s="22"/>
      <c r="L5" s="22"/>
      <c r="M5" s="20"/>
    </row>
    <row r="6" spans="2:16" ht="13.5" customHeight="1" thickTop="1">
      <c r="B6" s="10" t="s">
        <v>32</v>
      </c>
      <c r="C6" s="28">
        <f>C5</f>
        <v>0</v>
      </c>
      <c r="D6" s="28">
        <f>C6+7</f>
        <v>7</v>
      </c>
      <c r="E6" s="29">
        <f t="shared" ref="E6:J6" si="0">D6+7</f>
        <v>14</v>
      </c>
      <c r="F6" s="29">
        <f t="shared" si="0"/>
        <v>21</v>
      </c>
      <c r="G6" s="29">
        <f t="shared" si="0"/>
        <v>28</v>
      </c>
      <c r="H6" s="29">
        <f t="shared" si="0"/>
        <v>35</v>
      </c>
      <c r="I6" s="29">
        <f t="shared" si="0"/>
        <v>42</v>
      </c>
      <c r="J6" s="29">
        <f t="shared" si="0"/>
        <v>49</v>
      </c>
      <c r="K6" s="11"/>
      <c r="L6" s="22"/>
      <c r="M6" s="20"/>
    </row>
    <row r="7" spans="2:16" ht="23.1" customHeight="1">
      <c r="B7" s="12"/>
      <c r="C7" s="9" t="s">
        <v>6</v>
      </c>
      <c r="D7" s="9" t="s">
        <v>7</v>
      </c>
      <c r="E7" s="9" t="s">
        <v>8</v>
      </c>
      <c r="F7" s="9" t="s">
        <v>9</v>
      </c>
      <c r="G7" s="9" t="s">
        <v>10</v>
      </c>
      <c r="H7" s="9" t="s">
        <v>11</v>
      </c>
      <c r="I7" s="9" t="s">
        <v>12</v>
      </c>
      <c r="J7" s="9" t="s">
        <v>13</v>
      </c>
      <c r="K7" s="9" t="s">
        <v>14</v>
      </c>
      <c r="L7" s="22"/>
      <c r="M7" s="20"/>
    </row>
    <row r="8" spans="2:16" ht="21" customHeight="1">
      <c r="B8" s="18" t="s">
        <v>1</v>
      </c>
      <c r="C8" s="2"/>
      <c r="D8" s="2"/>
      <c r="E8" s="2"/>
      <c r="F8" s="2"/>
      <c r="G8" s="2"/>
      <c r="H8" s="2"/>
      <c r="I8" s="2"/>
      <c r="J8" s="2"/>
      <c r="K8" s="13">
        <f>SUM(C8:J8)</f>
        <v>0</v>
      </c>
      <c r="L8" s="22"/>
      <c r="M8" s="20"/>
    </row>
    <row r="9" spans="2:16" ht="21" customHeight="1">
      <c r="B9" s="18" t="s">
        <v>2</v>
      </c>
      <c r="C9" s="3"/>
      <c r="D9" s="3"/>
      <c r="E9" s="3"/>
      <c r="F9" s="3"/>
      <c r="G9" s="3"/>
      <c r="H9" s="3"/>
      <c r="I9" s="3"/>
      <c r="J9" s="3"/>
      <c r="K9" s="14">
        <f>SUM(C9:J9)</f>
        <v>0</v>
      </c>
      <c r="L9" s="22"/>
      <c r="M9" s="20"/>
    </row>
    <row r="10" spans="2:16" ht="21" customHeight="1">
      <c r="B10" s="18" t="s">
        <v>3</v>
      </c>
      <c r="C10" s="3"/>
      <c r="D10" s="3"/>
      <c r="E10" s="3"/>
      <c r="F10" s="3"/>
      <c r="G10" s="3"/>
      <c r="H10" s="3"/>
      <c r="I10" s="3"/>
      <c r="J10" s="3"/>
      <c r="K10" s="14">
        <f t="shared" ref="K10:K13" si="1">SUM(C10:J10)</f>
        <v>0</v>
      </c>
      <c r="L10" s="22"/>
      <c r="M10" s="20"/>
    </row>
    <row r="11" spans="2:16" ht="21" customHeight="1">
      <c r="B11" s="18" t="s">
        <v>4</v>
      </c>
      <c r="C11" s="3"/>
      <c r="D11" s="3"/>
      <c r="E11" s="3"/>
      <c r="F11" s="3"/>
      <c r="G11" s="3"/>
      <c r="H11" s="3"/>
      <c r="I11" s="3"/>
      <c r="J11" s="3"/>
      <c r="K11" s="14">
        <f t="shared" si="1"/>
        <v>0</v>
      </c>
      <c r="L11" s="22"/>
      <c r="M11" s="20"/>
    </row>
    <row r="12" spans="2:16" ht="21" customHeight="1">
      <c r="B12" s="18" t="s">
        <v>5</v>
      </c>
      <c r="C12" s="3"/>
      <c r="D12" s="3"/>
      <c r="E12" s="3"/>
      <c r="F12" s="3"/>
      <c r="G12" s="3"/>
      <c r="H12" s="4"/>
      <c r="I12" s="3"/>
      <c r="J12" s="3"/>
      <c r="K12" s="14">
        <f t="shared" si="1"/>
        <v>0</v>
      </c>
      <c r="L12" s="22"/>
      <c r="M12" s="20"/>
    </row>
    <row r="13" spans="2:16" ht="30" customHeight="1" thickBot="1">
      <c r="B13" s="50" t="s">
        <v>36</v>
      </c>
      <c r="C13" s="3"/>
      <c r="D13" s="3"/>
      <c r="E13" s="3"/>
      <c r="F13" s="3"/>
      <c r="G13" s="3"/>
      <c r="H13" s="3"/>
      <c r="I13" s="3"/>
      <c r="J13" s="3"/>
      <c r="K13" s="15">
        <f t="shared" si="1"/>
        <v>0</v>
      </c>
      <c r="L13" s="22"/>
      <c r="M13" s="20"/>
    </row>
    <row r="14" spans="2:16" ht="38.1" customHeight="1" thickTop="1" thickBot="1">
      <c r="B14" s="45" t="s">
        <v>35</v>
      </c>
      <c r="C14" s="46"/>
      <c r="D14" s="46"/>
      <c r="E14" s="46"/>
      <c r="F14" s="47"/>
      <c r="G14" s="37" t="s">
        <v>33</v>
      </c>
      <c r="H14" s="48"/>
      <c r="I14" s="48"/>
      <c r="J14" s="49"/>
      <c r="K14" s="16">
        <f>SUM(K8:K13)</f>
        <v>0</v>
      </c>
      <c r="L14" s="1" t="str">
        <f>IF(K14&gt;=(0.75*$C$4),P17,"")</f>
        <v>✓</v>
      </c>
      <c r="M14" s="20"/>
    </row>
    <row r="15" spans="2:16" ht="21" customHeight="1" thickTop="1">
      <c r="B15" s="18" t="s">
        <v>15</v>
      </c>
      <c r="C15" s="3"/>
      <c r="D15" s="3"/>
      <c r="E15" s="3"/>
      <c r="F15" s="3"/>
      <c r="G15" s="3"/>
      <c r="H15" s="3"/>
      <c r="I15" s="3"/>
      <c r="J15" s="3"/>
      <c r="K15" s="26">
        <f>SUM(C15:J15)</f>
        <v>0</v>
      </c>
      <c r="L15" s="22"/>
      <c r="M15" s="20"/>
    </row>
    <row r="16" spans="2:16" ht="21" customHeight="1">
      <c r="B16" s="18" t="s">
        <v>16</v>
      </c>
      <c r="C16" s="3"/>
      <c r="D16" s="19"/>
      <c r="E16" s="3"/>
      <c r="F16" s="3"/>
      <c r="G16" s="3"/>
      <c r="H16" s="3"/>
      <c r="I16" s="3"/>
      <c r="J16" s="3"/>
      <c r="K16" s="14">
        <f t="shared" ref="K16:K19" si="2">SUM(C16:J16)</f>
        <v>0</v>
      </c>
      <c r="L16" s="22"/>
      <c r="M16" s="20"/>
      <c r="O16" s="6" t="s">
        <v>19</v>
      </c>
      <c r="P16" s="7" t="s">
        <v>22</v>
      </c>
    </row>
    <row r="17" spans="2:16" ht="21" customHeight="1">
      <c r="B17" s="18" t="s">
        <v>17</v>
      </c>
      <c r="C17" s="3"/>
      <c r="D17" s="3"/>
      <c r="E17" s="3"/>
      <c r="F17" s="3"/>
      <c r="G17" s="3"/>
      <c r="H17" s="3"/>
      <c r="I17" s="3"/>
      <c r="J17" s="3"/>
      <c r="K17" s="14">
        <f t="shared" si="2"/>
        <v>0</v>
      </c>
      <c r="L17" s="22"/>
      <c r="M17" s="20"/>
      <c r="O17" s="6" t="s">
        <v>20</v>
      </c>
      <c r="P17" s="7" t="s">
        <v>21</v>
      </c>
    </row>
    <row r="18" spans="2:16" ht="21" customHeight="1">
      <c r="B18" s="25" t="s">
        <v>29</v>
      </c>
      <c r="C18" s="3"/>
      <c r="D18" s="3"/>
      <c r="E18" s="3"/>
      <c r="F18" s="3"/>
      <c r="G18" s="3"/>
      <c r="H18" s="3"/>
      <c r="I18" s="3"/>
      <c r="J18" s="3"/>
      <c r="K18" s="14">
        <f t="shared" si="2"/>
        <v>0</v>
      </c>
      <c r="L18" s="22"/>
      <c r="M18" s="20"/>
      <c r="O18" s="6" t="s">
        <v>23</v>
      </c>
      <c r="P18" s="6" t="s">
        <v>28</v>
      </c>
    </row>
    <row r="19" spans="2:16" ht="21" customHeight="1" thickBot="1">
      <c r="B19" s="25" t="s">
        <v>30</v>
      </c>
      <c r="C19" s="3"/>
      <c r="D19" s="3"/>
      <c r="E19" s="3"/>
      <c r="F19" s="3"/>
      <c r="G19" s="3"/>
      <c r="H19" s="3"/>
      <c r="I19" s="3"/>
      <c r="J19" s="3"/>
      <c r="K19" s="15">
        <f t="shared" si="2"/>
        <v>0</v>
      </c>
      <c r="L19" s="22"/>
      <c r="M19" s="20"/>
    </row>
    <row r="20" spans="2:16" ht="38.1" customHeight="1" thickTop="1" thickBot="1">
      <c r="B20" s="36" t="s">
        <v>34</v>
      </c>
      <c r="C20" s="36"/>
      <c r="D20" s="36"/>
      <c r="E20" s="36"/>
      <c r="F20" s="36"/>
      <c r="G20" s="36"/>
      <c r="H20" s="36"/>
      <c r="I20" s="36"/>
      <c r="J20" s="37"/>
      <c r="K20" s="17">
        <f>SUM(K15:K19)</f>
        <v>0</v>
      </c>
      <c r="L20" s="8" t="str">
        <f>IF(K20&lt;=(0.25*$C$4),P17,P16)</f>
        <v>✓</v>
      </c>
      <c r="M20" s="20"/>
    </row>
    <row r="21" spans="2:16" ht="29.1" customHeight="1" thickTop="1">
      <c r="B21" s="38" t="str">
        <f>IF(K20&gt;(C4*0.25),P18,"")</f>
        <v/>
      </c>
      <c r="C21" s="38"/>
      <c r="D21" s="38"/>
      <c r="E21" s="38"/>
      <c r="F21" s="38"/>
      <c r="G21" s="38"/>
      <c r="H21" s="38"/>
      <c r="I21" s="38"/>
      <c r="J21" s="38"/>
      <c r="K21" s="38"/>
      <c r="L21" s="38"/>
      <c r="M21" s="20"/>
    </row>
    <row r="22" spans="2:16" ht="21" customHeight="1">
      <c r="B22" s="39" t="s">
        <v>24</v>
      </c>
      <c r="C22" s="40"/>
      <c r="D22" s="40"/>
      <c r="E22" s="40"/>
      <c r="F22" s="40"/>
      <c r="G22" s="40"/>
      <c r="H22" s="40"/>
      <c r="I22" s="40"/>
      <c r="J22" s="40"/>
      <c r="K22" s="40"/>
      <c r="L22" s="40"/>
      <c r="M22" s="20"/>
    </row>
    <row r="23" spans="2:16">
      <c r="B23" s="35" t="s">
        <v>18</v>
      </c>
      <c r="C23" s="35"/>
      <c r="D23" s="35"/>
      <c r="E23" s="35"/>
      <c r="F23" s="35"/>
      <c r="G23" s="35"/>
      <c r="H23" s="35"/>
      <c r="I23" s="35"/>
      <c r="J23" s="35"/>
      <c r="K23" s="35"/>
      <c r="L23" s="35"/>
      <c r="M23" s="20"/>
    </row>
    <row r="24" spans="2:16" ht="15.95" customHeight="1">
      <c r="B24" s="35"/>
      <c r="C24" s="35"/>
      <c r="D24" s="35"/>
      <c r="E24" s="35"/>
      <c r="F24" s="35"/>
      <c r="G24" s="35"/>
      <c r="H24" s="35"/>
      <c r="I24" s="35"/>
      <c r="J24" s="35"/>
      <c r="K24" s="35"/>
      <c r="L24" s="35"/>
      <c r="M24" s="20"/>
    </row>
    <row r="25" spans="2:16">
      <c r="B25" s="35"/>
      <c r="C25" s="35"/>
      <c r="D25" s="35"/>
      <c r="E25" s="35"/>
      <c r="F25" s="35"/>
      <c r="G25" s="35"/>
      <c r="H25" s="35"/>
      <c r="I25" s="35"/>
      <c r="J25" s="35"/>
      <c r="K25" s="35"/>
      <c r="L25" s="35"/>
      <c r="M25" s="20"/>
    </row>
    <row r="26" spans="2:16" ht="9" customHeight="1">
      <c r="B26" s="35"/>
      <c r="C26" s="35"/>
      <c r="D26" s="35"/>
      <c r="E26" s="35"/>
      <c r="F26" s="35"/>
      <c r="G26" s="35"/>
      <c r="H26" s="35"/>
      <c r="I26" s="35"/>
      <c r="J26" s="35"/>
      <c r="K26" s="35"/>
      <c r="L26" s="35"/>
      <c r="M26" s="20"/>
    </row>
    <row r="27" spans="2:16" ht="0.95" hidden="1" customHeight="1">
      <c r="B27" s="35"/>
      <c r="C27" s="35"/>
      <c r="D27" s="35"/>
      <c r="E27" s="35"/>
      <c r="F27" s="35"/>
      <c r="G27" s="35"/>
      <c r="H27" s="35"/>
      <c r="I27" s="35"/>
      <c r="J27" s="35"/>
      <c r="K27" s="35"/>
      <c r="L27" s="35"/>
      <c r="M27" s="20"/>
    </row>
    <row r="28" spans="2:16">
      <c r="B28" s="23"/>
      <c r="C28" s="23"/>
      <c r="D28" s="23"/>
      <c r="E28" s="23"/>
      <c r="F28" s="23"/>
      <c r="G28" s="23"/>
      <c r="H28" s="23"/>
      <c r="I28" s="23"/>
      <c r="J28" s="23"/>
      <c r="K28" s="23"/>
      <c r="L28" s="23"/>
      <c r="M28" s="20"/>
    </row>
    <row r="29" spans="2:16" s="20" customFormat="1" ht="20.100000000000001" customHeight="1">
      <c r="B29" s="23"/>
      <c r="C29" s="23"/>
      <c r="D29" s="23"/>
      <c r="E29" s="23"/>
      <c r="F29" s="23"/>
      <c r="G29" s="23"/>
      <c r="H29" s="23"/>
      <c r="I29" s="23"/>
      <c r="J29" s="23"/>
      <c r="K29" s="23"/>
      <c r="L29" s="23"/>
    </row>
    <row r="30" spans="2:16" s="20" customFormat="1">
      <c r="B30" s="24"/>
      <c r="C30" s="24"/>
      <c r="D30" s="24"/>
      <c r="E30" s="24"/>
      <c r="F30" s="24"/>
      <c r="G30" s="24"/>
      <c r="H30" s="24"/>
      <c r="I30" s="24"/>
      <c r="J30" s="24"/>
      <c r="K30" s="24"/>
      <c r="L30" s="24"/>
    </row>
    <row r="31" spans="2:16" s="20" customFormat="1">
      <c r="B31" s="24"/>
      <c r="C31" s="24"/>
      <c r="D31" s="24"/>
      <c r="E31" s="24"/>
      <c r="F31" s="24"/>
      <c r="G31" s="24"/>
      <c r="H31" s="24"/>
      <c r="I31" s="24"/>
      <c r="J31" s="24"/>
      <c r="K31" s="24"/>
      <c r="L31" s="24"/>
    </row>
    <row r="32" spans="2:16" s="20" customFormat="1">
      <c r="B32" s="24"/>
      <c r="C32" s="24"/>
      <c r="D32" s="24"/>
      <c r="E32" s="24"/>
      <c r="F32" s="24"/>
      <c r="G32" s="24"/>
      <c r="H32" s="24"/>
      <c r="I32" s="24"/>
      <c r="J32" s="24"/>
      <c r="K32" s="24"/>
      <c r="L32" s="24"/>
    </row>
    <row r="33" spans="2:12" s="20" customFormat="1">
      <c r="B33" s="24"/>
      <c r="C33" s="24"/>
      <c r="D33" s="24"/>
      <c r="E33" s="24"/>
      <c r="F33" s="24"/>
      <c r="G33" s="24"/>
      <c r="H33" s="24"/>
      <c r="I33" s="24"/>
      <c r="J33" s="24"/>
      <c r="K33" s="24"/>
      <c r="L33" s="24"/>
    </row>
    <row r="34" spans="2:12" s="20" customFormat="1">
      <c r="B34" s="24"/>
      <c r="C34" s="24"/>
      <c r="D34" s="24"/>
      <c r="E34" s="24"/>
      <c r="F34" s="24"/>
      <c r="G34" s="24"/>
      <c r="H34" s="24"/>
      <c r="I34" s="24"/>
      <c r="J34" s="24"/>
      <c r="K34" s="24"/>
      <c r="L34" s="24"/>
    </row>
    <row r="35" spans="2:12" s="20" customFormat="1">
      <c r="B35" s="24"/>
      <c r="C35" s="24"/>
      <c r="D35" s="24"/>
      <c r="E35" s="24"/>
      <c r="F35" s="24"/>
      <c r="G35" s="24"/>
      <c r="H35" s="24"/>
      <c r="I35" s="24"/>
      <c r="J35" s="24"/>
      <c r="K35" s="24"/>
      <c r="L35" s="24"/>
    </row>
    <row r="36" spans="2:12" s="20" customFormat="1">
      <c r="B36" s="24"/>
      <c r="C36" s="24"/>
      <c r="D36" s="24"/>
      <c r="E36" s="24"/>
      <c r="F36" s="24"/>
      <c r="G36" s="24"/>
      <c r="H36" s="24"/>
      <c r="I36" s="24"/>
      <c r="J36" s="24"/>
      <c r="K36" s="24"/>
      <c r="L36" s="24"/>
    </row>
    <row r="37" spans="2:12" s="20" customFormat="1">
      <c r="B37" s="24"/>
      <c r="C37" s="24"/>
      <c r="D37" s="24"/>
      <c r="E37" s="24"/>
      <c r="F37" s="24"/>
      <c r="G37" s="24"/>
      <c r="H37" s="24"/>
      <c r="I37" s="24"/>
      <c r="J37" s="24"/>
      <c r="K37" s="24"/>
      <c r="L37" s="24"/>
    </row>
    <row r="38" spans="2:12" s="20" customFormat="1">
      <c r="B38" s="24"/>
      <c r="C38" s="24"/>
      <c r="D38" s="24"/>
      <c r="E38" s="24"/>
      <c r="F38" s="24"/>
      <c r="G38" s="24"/>
      <c r="H38" s="24"/>
      <c r="I38" s="24"/>
      <c r="J38" s="24"/>
      <c r="K38" s="24"/>
      <c r="L38" s="24"/>
    </row>
    <row r="39" spans="2:12" s="20" customFormat="1"/>
    <row r="40" spans="2:12" s="20" customFormat="1"/>
    <row r="41" spans="2:12" s="20" customFormat="1"/>
    <row r="42" spans="2:12" s="20" customFormat="1"/>
    <row r="43" spans="2:12" s="20" customFormat="1"/>
    <row r="44" spans="2:12" s="20" customFormat="1"/>
    <row r="45" spans="2:12" s="20" customFormat="1"/>
    <row r="46" spans="2:12" s="20" customFormat="1"/>
    <row r="47" spans="2:12" s="20" customFormat="1"/>
    <row r="48" spans="2:12" s="20" customFormat="1"/>
    <row r="49" s="20" customFormat="1"/>
    <row r="50" s="20" customFormat="1"/>
    <row r="51" s="20" customFormat="1"/>
    <row r="52" s="20" customFormat="1"/>
    <row r="53" s="20" customFormat="1"/>
    <row r="54" s="20" customFormat="1"/>
    <row r="55" s="20" customFormat="1"/>
    <row r="56" s="20" customFormat="1"/>
    <row r="57" s="20" customFormat="1"/>
    <row r="58" s="20" customFormat="1"/>
    <row r="59" s="20" customFormat="1"/>
    <row r="60" s="20" customFormat="1"/>
    <row r="61" s="20" customFormat="1"/>
    <row r="62" s="20" customFormat="1"/>
    <row r="63" s="20" customFormat="1"/>
    <row r="64" s="20" customFormat="1"/>
    <row r="65" s="20" customFormat="1"/>
    <row r="66" s="20" customFormat="1"/>
    <row r="67" s="20" customFormat="1"/>
    <row r="68" s="20" customFormat="1"/>
    <row r="69" s="20" customFormat="1"/>
    <row r="70" s="20" customFormat="1"/>
    <row r="71" s="20" customFormat="1"/>
    <row r="72" s="20" customFormat="1"/>
    <row r="73" s="20" customFormat="1"/>
    <row r="74" s="20" customFormat="1"/>
    <row r="75" s="20" customFormat="1"/>
    <row r="76" s="20" customFormat="1"/>
    <row r="77" s="20" customFormat="1"/>
    <row r="78" s="20" customFormat="1"/>
    <row r="79" s="20" customFormat="1"/>
    <row r="80" s="20" customFormat="1"/>
    <row r="81" s="20" customFormat="1"/>
    <row r="82" s="20" customFormat="1"/>
    <row r="83" s="20" customFormat="1"/>
    <row r="84" s="20" customFormat="1"/>
    <row r="85" s="20" customFormat="1"/>
    <row r="86" s="20" customFormat="1"/>
    <row r="87" s="20" customFormat="1"/>
    <row r="88" s="20" customFormat="1"/>
    <row r="89" s="20" customFormat="1"/>
    <row r="90" s="20" customFormat="1"/>
    <row r="91" s="20" customFormat="1"/>
    <row r="92" s="20" customFormat="1"/>
    <row r="93" s="20" customFormat="1"/>
    <row r="94" s="20" customFormat="1"/>
    <row r="95" s="20" customFormat="1"/>
    <row r="96" s="20" customFormat="1"/>
    <row r="97" s="20" customFormat="1"/>
    <row r="98" s="20" customFormat="1"/>
    <row r="99" s="20" customFormat="1"/>
    <row r="100" s="20" customFormat="1"/>
    <row r="101" s="20" customFormat="1"/>
    <row r="102" s="20" customFormat="1"/>
    <row r="103" s="20" customFormat="1"/>
    <row r="104" s="20" customFormat="1"/>
    <row r="105" s="20" customFormat="1"/>
    <row r="106" s="20" customFormat="1"/>
    <row r="107" s="20" customFormat="1"/>
    <row r="108" s="20" customFormat="1"/>
    <row r="109" s="20" customFormat="1"/>
    <row r="110" s="20" customFormat="1"/>
    <row r="111" s="20" customFormat="1"/>
    <row r="112" s="20" customFormat="1"/>
    <row r="113" s="20" customFormat="1"/>
    <row r="114" s="20" customFormat="1"/>
    <row r="115" s="20" customFormat="1"/>
    <row r="116" s="20" customFormat="1"/>
    <row r="117" s="20" customFormat="1"/>
    <row r="118" s="20" customFormat="1"/>
    <row r="119" s="20" customFormat="1"/>
    <row r="120" s="20" customFormat="1"/>
    <row r="121" s="20" customFormat="1"/>
    <row r="122" s="20" customFormat="1"/>
    <row r="123" s="20" customFormat="1"/>
    <row r="124" s="20" customFormat="1"/>
    <row r="125" s="20" customFormat="1"/>
    <row r="126" s="20" customFormat="1"/>
    <row r="127" s="20" customFormat="1"/>
    <row r="128" s="20" customFormat="1"/>
    <row r="129" s="20" customFormat="1"/>
  </sheetData>
  <sheetProtection algorithmName="SHA-512" hashValue="54rU+bSxfLxDL+IsIn++yMPhPhZDzs4+IZFfGW+tuBerSCO7CzdF1d31lF6giVc5OKhkncGWLpjXbtFubgSiWg==" saltValue="tEdt+7fza5EjIWTfZLwCeQ==" spinCount="100000" sheet="1" selectLockedCells="1"/>
  <mergeCells count="11">
    <mergeCell ref="C4:D4"/>
    <mergeCell ref="B2:F2"/>
    <mergeCell ref="C5:D5"/>
    <mergeCell ref="B23:L27"/>
    <mergeCell ref="B20:J20"/>
    <mergeCell ref="B21:L21"/>
    <mergeCell ref="B22:L22"/>
    <mergeCell ref="E4:J4"/>
    <mergeCell ref="E5:J5"/>
    <mergeCell ref="B14:F14"/>
    <mergeCell ref="G14:J14"/>
  </mergeCells>
  <conditionalFormatting sqref="K14 K20">
    <cfRule type="beginsWith" dxfId="7" priority="7" operator="beginsWith" text="OK">
      <formula>LEFT(K14,LEN("OK"))="OK"</formula>
    </cfRule>
    <cfRule type="containsText" dxfId="6" priority="8" operator="containsText" text="NOT OK">
      <formula>NOT(ISERROR(SEARCH("NOT OK",K14)))</formula>
    </cfRule>
  </conditionalFormatting>
  <conditionalFormatting sqref="L14 L20">
    <cfRule type="cellIs" dxfId="5" priority="5" operator="equal">
      <formula>$P$17</formula>
    </cfRule>
    <cfRule type="cellIs" dxfId="4" priority="6" operator="equal">
      <formula>$P$16</formula>
    </cfRule>
  </conditionalFormatting>
  <conditionalFormatting sqref="B21">
    <cfRule type="cellIs" dxfId="3" priority="3" operator="equal">
      <formula>$P$18</formula>
    </cfRule>
    <cfRule type="cellIs" dxfId="2" priority="4" operator="equal">
      <formula>"O17"</formula>
    </cfRule>
  </conditionalFormatting>
  <conditionalFormatting sqref="B22">
    <cfRule type="cellIs" dxfId="1" priority="1" operator="equal">
      <formula>$Q$18</formula>
    </cfRule>
    <cfRule type="cellIs" dxfId="0" priority="2" operator="equal">
      <formula>"O17"</formula>
    </cfRule>
  </conditionalFormatting>
  <pageMargins left="0.5" right="0.5" top="0.5" bottom="0.5" header="0.3" footer="0.3"/>
  <pageSetup orientation="landscape" r:id="rId1"/>
  <ignoredErrors>
    <ignoredError sqref="K14"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Bennett Baker</dc:creator>
  <cp:lastModifiedBy>John Baker</cp:lastModifiedBy>
  <cp:lastPrinted>2020-04-29T19:06:06Z</cp:lastPrinted>
  <dcterms:created xsi:type="dcterms:W3CDTF">2020-04-08T23:49:38Z</dcterms:created>
  <dcterms:modified xsi:type="dcterms:W3CDTF">2020-04-29T19:09:43Z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{41A3E003-0695-442E-893A-401EAE82B1F1}</vt:lpwstr>
  </property>
</Properties>
</file>